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QP (CIRP Qualification Program)\Exam Boards\Core Knowledge Exam\EXAMS\Stats\September 2017 Statistics\"/>
    </mc:Choice>
  </mc:AlternateContent>
  <bookViews>
    <workbookView xWindow="1410" yWindow="-180" windowWidth="21840" windowHeight="12405"/>
  </bookViews>
  <sheets>
    <sheet name="Oct2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0" i="1" l="1"/>
  <c r="B30" i="1"/>
  <c r="D35" i="1"/>
  <c r="B3" i="1"/>
  <c r="D15" i="1" l="1"/>
  <c r="D13" i="1" l="1"/>
  <c r="D9" i="1" l="1"/>
  <c r="D34" i="1" l="1"/>
  <c r="D36" i="1"/>
  <c r="D33" i="1"/>
  <c r="D29" i="1" l="1"/>
  <c r="D28" i="1"/>
  <c r="D27" i="1"/>
  <c r="D26" i="1"/>
  <c r="D25" i="1"/>
  <c r="D21" i="1"/>
  <c r="D20" i="1"/>
  <c r="D19" i="1"/>
  <c r="D18" i="1"/>
  <c r="D16" i="1"/>
  <c r="D14" i="1"/>
  <c r="D10" i="1"/>
  <c r="D8" i="1"/>
  <c r="D7" i="1"/>
  <c r="D5" i="1"/>
  <c r="D4" i="1"/>
  <c r="D3" i="1"/>
  <c r="D30" i="1" l="1"/>
</calcChain>
</file>

<file path=xl/sharedStrings.xml><?xml version="1.0" encoding="utf-8"?>
<sst xmlns="http://schemas.openxmlformats.org/spreadsheetml/2006/main" count="40" uniqueCount="27">
  <si>
    <t xml:space="preserve">Overall </t>
  </si>
  <si>
    <t>No. of Writers</t>
  </si>
  <si>
    <t>No. Passed</t>
  </si>
  <si>
    <t>%</t>
  </si>
  <si>
    <t>Total</t>
  </si>
  <si>
    <t>English / anglais</t>
  </si>
  <si>
    <t>French / français</t>
  </si>
  <si>
    <t xml:space="preserve"> </t>
  </si>
  <si>
    <t>All writers / Total des candidats</t>
  </si>
  <si>
    <t xml:space="preserve">.. with designations / possédant un titre </t>
  </si>
  <si>
    <t>.. with degree / possédant un diplôme</t>
  </si>
  <si>
    <t>First time writers / Candidats prenant l'examen</t>
  </si>
  <si>
    <t>pour la première fois</t>
  </si>
  <si>
    <t>.. no designation or degree / sans un titre ou diplôme</t>
  </si>
  <si>
    <t>Repeat writers / Candidats prenant l'examen une deuxième fois</t>
  </si>
  <si>
    <t>Results by Province</t>
  </si>
  <si>
    <t>Alberta</t>
  </si>
  <si>
    <t>British Columbia</t>
  </si>
  <si>
    <t>Ontario</t>
  </si>
  <si>
    <t>Quebec</t>
  </si>
  <si>
    <t>Results by Area of Practice</t>
  </si>
  <si>
    <t>Corporate</t>
  </si>
  <si>
    <t>Consumer</t>
  </si>
  <si>
    <t>Core Knowledge Online Examination Statistics - September 28 2017</t>
  </si>
  <si>
    <t>BOTH</t>
  </si>
  <si>
    <t>OSB</t>
  </si>
  <si>
    <t>Nova Scotia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</si>
</sst>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i/>
      <sz val="11"/>
      <color rgb="FFFF000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9" fontId="0" fillId="0" borderId="0" xfId="0" applyNumberFormat="1" applyFill="1" applyBorder="1" applyAlignment="1">
      <alignment horizontal="center"/>
    </xf>
    <xf numFmtId="9" fontId="1" fillId="0" borderId="11" xfId="0" applyNumberFormat="1" applyFont="1" applyFill="1" applyBorder="1" applyAlignment="1">
      <alignment horizontal="center"/>
    </xf>
    <xf numFmtId="0" fontId="4" fillId="0" borderId="15" xfId="0" applyFont="1" applyFill="1" applyBorder="1" applyAlignment="1"/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/>
    <xf numFmtId="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6" fillId="0" borderId="0" xfId="0" applyFon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4" fillId="0" borderId="6" xfId="0" applyFont="1" applyFill="1" applyBorder="1"/>
    <xf numFmtId="9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7" fillId="0" borderId="20" xfId="0" applyFont="1" applyFill="1" applyBorder="1" applyAlignment="1"/>
    <xf numFmtId="0" fontId="18" fillId="0" borderId="23" xfId="0" applyFont="1" applyFill="1" applyBorder="1" applyAlignment="1"/>
    <xf numFmtId="0" fontId="18" fillId="0" borderId="25" xfId="0" applyFont="1" applyFill="1" applyBorder="1" applyAlignment="1"/>
    <xf numFmtId="0" fontId="16" fillId="0" borderId="26" xfId="0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>
      <alignment horizontal="center"/>
    </xf>
    <xf numFmtId="0" fontId="4" fillId="0" borderId="23" xfId="0" applyFont="1" applyFill="1" applyBorder="1" applyAlignment="1"/>
    <xf numFmtId="9" fontId="0" fillId="0" borderId="24" xfId="0" applyNumberFormat="1" applyFill="1" applyBorder="1" applyAlignment="1">
      <alignment horizontal="center"/>
    </xf>
    <xf numFmtId="0" fontId="4" fillId="0" borderId="25" xfId="0" applyFont="1" applyFill="1" applyBorder="1"/>
    <xf numFmtId="0" fontId="6" fillId="0" borderId="26" xfId="0" applyFont="1" applyFill="1" applyBorder="1" applyAlignment="1">
      <alignment horizontal="center"/>
    </xf>
    <xf numFmtId="9" fontId="0" fillId="0" borderId="27" xfId="0" applyNumberFormat="1" applyFill="1" applyBorder="1" applyAlignment="1">
      <alignment horizontal="center"/>
    </xf>
    <xf numFmtId="0" fontId="1" fillId="0" borderId="0" xfId="0" applyFont="1" applyFill="1" applyBorder="1"/>
    <xf numFmtId="17" fontId="2" fillId="0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9" fontId="3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/>
    <xf numFmtId="0" fontId="3" fillId="0" borderId="9" xfId="0" applyFont="1" applyFill="1" applyBorder="1" applyAlignment="1"/>
    <xf numFmtId="0" fontId="0" fillId="0" borderId="10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9" fontId="1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/>
    <xf numFmtId="0" fontId="8" fillId="0" borderId="12" xfId="0" applyFont="1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/>
    <xf numFmtId="0" fontId="1" fillId="0" borderId="16" xfId="0" applyFont="1" applyFill="1" applyBorder="1" applyAlignment="1">
      <alignment horizontal="center"/>
    </xf>
    <xf numFmtId="9" fontId="0" fillId="0" borderId="16" xfId="0" applyNumberFormat="1" applyFill="1" applyBorder="1" applyAlignment="1">
      <alignment horizontal="center"/>
    </xf>
    <xf numFmtId="0" fontId="9" fillId="0" borderId="15" xfId="0" applyFont="1" applyFill="1" applyBorder="1"/>
    <xf numFmtId="0" fontId="3" fillId="0" borderId="17" xfId="0" applyFont="1" applyFill="1" applyBorder="1" applyAlignment="1"/>
    <xf numFmtId="0" fontId="10" fillId="0" borderId="18" xfId="0" applyFont="1" applyFill="1" applyBorder="1" applyAlignment="1">
      <alignment horizontal="center"/>
    </xf>
    <xf numFmtId="9" fontId="1" fillId="0" borderId="19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3" fillId="0" borderId="9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9" fontId="3" fillId="0" borderId="22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10" sqref="H10"/>
    </sheetView>
  </sheetViews>
  <sheetFormatPr defaultColWidth="8.85546875" defaultRowHeight="15" x14ac:dyDescent="0.25"/>
  <cols>
    <col min="1" max="1" width="57.140625" style="3" bestFit="1" customWidth="1"/>
    <col min="2" max="2" width="13.5703125" style="2" customWidth="1"/>
    <col min="3" max="3" width="10.140625" style="2" customWidth="1"/>
    <col min="4" max="4" width="9.7109375" style="2" customWidth="1"/>
    <col min="5" max="5" width="10" style="3" bestFit="1" customWidth="1"/>
    <col min="6" max="16384" width="8.85546875" style="3"/>
  </cols>
  <sheetData>
    <row r="1" spans="1:5" s="41" customFormat="1" ht="15.75" thickBot="1" x14ac:dyDescent="0.3">
      <c r="A1" s="75" t="s">
        <v>23</v>
      </c>
      <c r="B1" s="75"/>
      <c r="C1" s="75"/>
      <c r="D1" s="75"/>
    </row>
    <row r="2" spans="1:5" ht="20.25" thickBot="1" x14ac:dyDescent="0.35">
      <c r="A2" s="42" t="s">
        <v>0</v>
      </c>
      <c r="B2" s="43" t="s">
        <v>1</v>
      </c>
      <c r="C2" s="43" t="s">
        <v>2</v>
      </c>
      <c r="D2" s="44" t="s">
        <v>3</v>
      </c>
    </row>
    <row r="3" spans="1:5" x14ac:dyDescent="0.25">
      <c r="A3" s="45" t="s">
        <v>4</v>
      </c>
      <c r="B3" s="5">
        <f>B4+B5</f>
        <v>73</v>
      </c>
      <c r="C3" s="5">
        <v>38</v>
      </c>
      <c r="D3" s="46">
        <f>C3/B3</f>
        <v>0.52054794520547942</v>
      </c>
      <c r="E3" s="2"/>
    </row>
    <row r="4" spans="1:5" x14ac:dyDescent="0.25">
      <c r="A4" s="24" t="s">
        <v>5</v>
      </c>
      <c r="B4" s="2">
        <v>55</v>
      </c>
      <c r="C4" s="2">
        <v>31</v>
      </c>
      <c r="D4" s="26">
        <f>C4/B4</f>
        <v>0.5636363636363636</v>
      </c>
      <c r="E4" s="2"/>
    </row>
    <row r="5" spans="1:5" ht="15.75" thickBot="1" x14ac:dyDescent="0.3">
      <c r="A5" s="47" t="s">
        <v>6</v>
      </c>
      <c r="B5" s="29">
        <v>18</v>
      </c>
      <c r="C5" s="29">
        <v>7</v>
      </c>
      <c r="D5" s="28">
        <f>C5/B5</f>
        <v>0.3888888888888889</v>
      </c>
      <c r="E5" s="2"/>
    </row>
    <row r="6" spans="1:5" ht="15.75" thickBot="1" x14ac:dyDescent="0.3">
      <c r="A6" s="1"/>
      <c r="C6" s="2" t="s">
        <v>7</v>
      </c>
      <c r="E6" s="1"/>
    </row>
    <row r="7" spans="1:5" x14ac:dyDescent="0.25">
      <c r="A7" s="34" t="s">
        <v>8</v>
      </c>
      <c r="B7" s="35">
        <v>73</v>
      </c>
      <c r="C7" s="35">
        <v>38</v>
      </c>
      <c r="D7" s="74">
        <f>C7/B7</f>
        <v>0.52054794520547942</v>
      </c>
      <c r="E7" s="5"/>
    </row>
    <row r="8" spans="1:5" x14ac:dyDescent="0.25">
      <c r="A8" s="36" t="s">
        <v>9</v>
      </c>
      <c r="B8" s="25">
        <v>36</v>
      </c>
      <c r="C8" s="25">
        <v>22</v>
      </c>
      <c r="D8" s="37">
        <f>C8/B8</f>
        <v>0.61111111111111116</v>
      </c>
      <c r="E8" s="1"/>
    </row>
    <row r="9" spans="1:5" x14ac:dyDescent="0.25">
      <c r="A9" s="36" t="s">
        <v>10</v>
      </c>
      <c r="B9" s="25">
        <v>64</v>
      </c>
      <c r="C9" s="25">
        <v>34</v>
      </c>
      <c r="D9" s="37">
        <f>C9/B9</f>
        <v>0.53125</v>
      </c>
      <c r="E9" s="1"/>
    </row>
    <row r="10" spans="1:5" ht="15.75" thickBot="1" x14ac:dyDescent="0.3">
      <c r="A10" s="38" t="s">
        <v>13</v>
      </c>
      <c r="B10" s="39">
        <v>9</v>
      </c>
      <c r="C10" s="39">
        <v>3</v>
      </c>
      <c r="D10" s="40">
        <f>C10/B10</f>
        <v>0.33333333333333331</v>
      </c>
      <c r="E10" s="1"/>
    </row>
    <row r="11" spans="1:5" ht="15.75" thickBot="1" x14ac:dyDescent="0.3">
      <c r="A11" s="6"/>
      <c r="D11" s="7"/>
      <c r="E11" s="1"/>
    </row>
    <row r="12" spans="1:5" x14ac:dyDescent="0.25">
      <c r="A12" s="48" t="s">
        <v>11</v>
      </c>
      <c r="B12" s="49"/>
      <c r="C12" s="49"/>
      <c r="D12" s="50"/>
      <c r="E12" s="1"/>
    </row>
    <row r="13" spans="1:5" x14ac:dyDescent="0.25">
      <c r="A13" s="45" t="s">
        <v>12</v>
      </c>
      <c r="B13" s="5">
        <v>58</v>
      </c>
      <c r="C13" s="5">
        <v>28</v>
      </c>
      <c r="D13" s="51">
        <f>C13/B13</f>
        <v>0.48275862068965519</v>
      </c>
      <c r="E13" s="52"/>
    </row>
    <row r="14" spans="1:5" x14ac:dyDescent="0.25">
      <c r="A14" s="24" t="s">
        <v>9</v>
      </c>
      <c r="B14" s="2">
        <v>28</v>
      </c>
      <c r="C14" s="2">
        <v>17</v>
      </c>
      <c r="D14" s="26">
        <f>C14/B14</f>
        <v>0.6071428571428571</v>
      </c>
      <c r="E14" s="1"/>
    </row>
    <row r="15" spans="1:5" x14ac:dyDescent="0.25">
      <c r="A15" s="24" t="s">
        <v>10</v>
      </c>
      <c r="B15" s="2">
        <v>51</v>
      </c>
      <c r="C15" s="2">
        <v>26</v>
      </c>
      <c r="D15" s="26">
        <f>C15/B15</f>
        <v>0.50980392156862742</v>
      </c>
      <c r="E15" s="1"/>
    </row>
    <row r="16" spans="1:5" ht="15.75" thickBot="1" x14ac:dyDescent="0.3">
      <c r="A16" s="27" t="s">
        <v>13</v>
      </c>
      <c r="B16" s="29">
        <v>7</v>
      </c>
      <c r="C16" s="29">
        <v>2</v>
      </c>
      <c r="D16" s="28">
        <f>C16/B16</f>
        <v>0.2857142857142857</v>
      </c>
      <c r="E16" s="1"/>
    </row>
    <row r="17" spans="1:5" ht="15.75" thickBot="1" x14ac:dyDescent="0.3">
      <c r="A17" s="53"/>
      <c r="D17" s="7"/>
      <c r="E17" s="1"/>
    </row>
    <row r="18" spans="1:5" ht="25.5" x14ac:dyDescent="0.25">
      <c r="A18" s="70" t="s">
        <v>14</v>
      </c>
      <c r="B18" s="4">
        <v>15</v>
      </c>
      <c r="C18" s="4">
        <v>10</v>
      </c>
      <c r="D18" s="8">
        <f>C18/B18</f>
        <v>0.66666666666666663</v>
      </c>
      <c r="E18" s="1"/>
    </row>
    <row r="19" spans="1:5" x14ac:dyDescent="0.25">
      <c r="A19" s="24" t="s">
        <v>9</v>
      </c>
      <c r="B19" s="2">
        <v>8</v>
      </c>
      <c r="C19" s="2">
        <v>5</v>
      </c>
      <c r="D19" s="26">
        <f>C19/B19</f>
        <v>0.625</v>
      </c>
      <c r="E19" s="1"/>
    </row>
    <row r="20" spans="1:5" x14ac:dyDescent="0.25">
      <c r="A20" s="24" t="s">
        <v>10</v>
      </c>
      <c r="B20" s="2">
        <v>13</v>
      </c>
      <c r="C20" s="2">
        <v>9</v>
      </c>
      <c r="D20" s="26">
        <f>C20/B20</f>
        <v>0.69230769230769229</v>
      </c>
      <c r="E20" s="1"/>
    </row>
    <row r="21" spans="1:5" ht="15.75" thickBot="1" x14ac:dyDescent="0.3">
      <c r="A21" s="27" t="s">
        <v>13</v>
      </c>
      <c r="B21" s="29">
        <v>2</v>
      </c>
      <c r="C21" s="29">
        <v>1</v>
      </c>
      <c r="D21" s="28">
        <f>C21/B21</f>
        <v>0.5</v>
      </c>
      <c r="E21" s="1"/>
    </row>
    <row r="22" spans="1:5" ht="15.75" thickBot="1" x14ac:dyDescent="0.3">
      <c r="A22" s="6"/>
      <c r="D22" s="7"/>
      <c r="E22" s="1"/>
    </row>
    <row r="23" spans="1:5" x14ac:dyDescent="0.25">
      <c r="A23" s="54" t="s">
        <v>15</v>
      </c>
      <c r="B23" s="55"/>
      <c r="C23" s="55"/>
      <c r="D23" s="56"/>
    </row>
    <row r="24" spans="1:5" x14ac:dyDescent="0.25">
      <c r="A24" s="57"/>
      <c r="B24" s="22" t="s">
        <v>1</v>
      </c>
      <c r="C24" s="22" t="s">
        <v>2</v>
      </c>
      <c r="D24" s="58" t="s">
        <v>3</v>
      </c>
    </row>
    <row r="25" spans="1:5" x14ac:dyDescent="0.25">
      <c r="A25" s="9" t="s">
        <v>16</v>
      </c>
      <c r="B25" s="2">
        <v>18</v>
      </c>
      <c r="C25" s="2">
        <v>8</v>
      </c>
      <c r="D25" s="59">
        <f t="shared" ref="D25:D29" si="0">C25/B25</f>
        <v>0.44444444444444442</v>
      </c>
    </row>
    <row r="26" spans="1:5" x14ac:dyDescent="0.25">
      <c r="A26" s="9" t="s">
        <v>17</v>
      </c>
      <c r="B26" s="2">
        <v>2</v>
      </c>
      <c r="C26" s="2">
        <v>2</v>
      </c>
      <c r="D26" s="59">
        <f t="shared" si="0"/>
        <v>1</v>
      </c>
    </row>
    <row r="27" spans="1:5" x14ac:dyDescent="0.25">
      <c r="A27" s="60" t="s">
        <v>26</v>
      </c>
      <c r="B27" s="2">
        <v>1</v>
      </c>
      <c r="C27" s="2">
        <v>1</v>
      </c>
      <c r="D27" s="59">
        <f t="shared" si="0"/>
        <v>1</v>
      </c>
    </row>
    <row r="28" spans="1:5" x14ac:dyDescent="0.25">
      <c r="A28" s="9" t="s">
        <v>18</v>
      </c>
      <c r="B28" s="2">
        <v>30</v>
      </c>
      <c r="C28" s="2">
        <v>18</v>
      </c>
      <c r="D28" s="59">
        <f t="shared" si="0"/>
        <v>0.6</v>
      </c>
    </row>
    <row r="29" spans="1:5" x14ac:dyDescent="0.25">
      <c r="A29" s="9" t="s">
        <v>19</v>
      </c>
      <c r="B29" s="2">
        <v>22</v>
      </c>
      <c r="C29" s="2">
        <v>9</v>
      </c>
      <c r="D29" s="59">
        <f t="shared" si="0"/>
        <v>0.40909090909090912</v>
      </c>
    </row>
    <row r="30" spans="1:5" s="64" customFormat="1" ht="15.75" thickBot="1" x14ac:dyDescent="0.3">
      <c r="A30" s="61" t="s">
        <v>4</v>
      </c>
      <c r="B30" s="62">
        <f>SUM(B25:B29)</f>
        <v>73</v>
      </c>
      <c r="C30" s="62">
        <f>SUM(C25:C29)</f>
        <v>38</v>
      </c>
      <c r="D30" s="63">
        <f t="shared" ref="D30" si="1">+C30/B30</f>
        <v>0.52054794520547942</v>
      </c>
    </row>
    <row r="31" spans="1:5" ht="15.75" thickBot="1" x14ac:dyDescent="0.3">
      <c r="A31" s="6"/>
    </row>
    <row r="32" spans="1:5" x14ac:dyDescent="0.25">
      <c r="A32" s="30" t="s">
        <v>20</v>
      </c>
      <c r="B32" s="65" t="s">
        <v>1</v>
      </c>
      <c r="C32" s="65" t="s">
        <v>2</v>
      </c>
      <c r="D32" s="66" t="s">
        <v>3</v>
      </c>
    </row>
    <row r="33" spans="1:4" x14ac:dyDescent="0.25">
      <c r="A33" s="31" t="s">
        <v>21</v>
      </c>
      <c r="B33" s="2">
        <v>30</v>
      </c>
      <c r="C33" s="2">
        <v>17</v>
      </c>
      <c r="D33" s="37">
        <f t="shared" ref="D33:D36" si="2">C33/B33</f>
        <v>0.56666666666666665</v>
      </c>
    </row>
    <row r="34" spans="1:4" x14ac:dyDescent="0.25">
      <c r="A34" s="31" t="s">
        <v>22</v>
      </c>
      <c r="B34" s="19">
        <v>39</v>
      </c>
      <c r="C34" s="71">
        <v>18</v>
      </c>
      <c r="D34" s="37">
        <f t="shared" si="2"/>
        <v>0.46153846153846156</v>
      </c>
    </row>
    <row r="35" spans="1:4" x14ac:dyDescent="0.25">
      <c r="A35" s="31" t="s">
        <v>24</v>
      </c>
      <c r="B35" s="19">
        <v>2</v>
      </c>
      <c r="C35" s="71">
        <v>2</v>
      </c>
      <c r="D35" s="37">
        <f t="shared" si="2"/>
        <v>1</v>
      </c>
    </row>
    <row r="36" spans="1:4" ht="15.75" thickBot="1" x14ac:dyDescent="0.3">
      <c r="A36" s="32" t="s">
        <v>25</v>
      </c>
      <c r="B36" s="33">
        <v>2</v>
      </c>
      <c r="C36" s="33">
        <v>1</v>
      </c>
      <c r="D36" s="40">
        <f t="shared" si="2"/>
        <v>0.5</v>
      </c>
    </row>
    <row r="37" spans="1:4" x14ac:dyDescent="0.25">
      <c r="A37" s="18"/>
      <c r="B37" s="19"/>
      <c r="C37" s="19"/>
      <c r="D37" s="20"/>
    </row>
    <row r="38" spans="1:4" x14ac:dyDescent="0.25">
      <c r="A38" s="21"/>
      <c r="B38" s="19"/>
      <c r="C38" s="19"/>
      <c r="D38" s="20"/>
    </row>
    <row r="39" spans="1:4" x14ac:dyDescent="0.25">
      <c r="A39" s="72"/>
      <c r="B39" s="22"/>
      <c r="C39" s="22"/>
      <c r="D39" s="22"/>
    </row>
    <row r="40" spans="1:4" x14ac:dyDescent="0.25">
      <c r="A40" s="73"/>
      <c r="D40" s="7"/>
    </row>
    <row r="41" spans="1:4" x14ac:dyDescent="0.25">
      <c r="A41" s="73"/>
      <c r="B41" s="19"/>
      <c r="C41" s="19"/>
      <c r="D41" s="7"/>
    </row>
    <row r="42" spans="1:4" x14ac:dyDescent="0.25">
      <c r="A42" s="73"/>
      <c r="B42" s="19"/>
      <c r="C42" s="19"/>
      <c r="D42" s="7"/>
    </row>
    <row r="43" spans="1:4" x14ac:dyDescent="0.25">
      <c r="A43" s="73"/>
      <c r="B43" s="19"/>
      <c r="C43" s="19"/>
      <c r="D43" s="7"/>
    </row>
    <row r="44" spans="1:4" x14ac:dyDescent="0.25">
      <c r="A44" s="73"/>
      <c r="B44" s="19"/>
      <c r="C44" s="19"/>
      <c r="D44" s="7"/>
    </row>
    <row r="45" spans="1:4" x14ac:dyDescent="0.25">
      <c r="A45" s="23"/>
    </row>
    <row r="46" spans="1:4" x14ac:dyDescent="0.25">
      <c r="A46" s="41"/>
      <c r="B46" s="22"/>
      <c r="C46" s="22"/>
      <c r="D46" s="22"/>
    </row>
    <row r="47" spans="1:4" x14ac:dyDescent="0.25">
      <c r="A47" s="73"/>
      <c r="B47" s="67"/>
      <c r="C47" s="67"/>
      <c r="D47" s="7"/>
    </row>
    <row r="48" spans="1:4" x14ac:dyDescent="0.25">
      <c r="A48" s="10"/>
      <c r="B48" s="67"/>
      <c r="C48" s="67"/>
      <c r="D48" s="7"/>
    </row>
    <row r="49" spans="1:4" x14ac:dyDescent="0.25">
      <c r="A49" s="10"/>
      <c r="B49" s="67"/>
      <c r="C49" s="67"/>
      <c r="D49" s="7"/>
    </row>
    <row r="50" spans="1:4" x14ac:dyDescent="0.25">
      <c r="A50" s="52"/>
    </row>
    <row r="51" spans="1:4" x14ac:dyDescent="0.25">
      <c r="A51" s="10"/>
      <c r="B51" s="11"/>
    </row>
    <row r="52" spans="1:4" ht="15.75" x14ac:dyDescent="0.25">
      <c r="A52" s="12"/>
      <c r="B52" s="13"/>
      <c r="C52" s="14"/>
      <c r="D52" s="14"/>
    </row>
    <row r="53" spans="1:4" x14ac:dyDescent="0.25">
      <c r="A53" s="10"/>
      <c r="B53" s="15"/>
      <c r="C53" s="16"/>
      <c r="D53" s="17"/>
    </row>
    <row r="54" spans="1:4" x14ac:dyDescent="0.25">
      <c r="A54" s="68"/>
      <c r="B54" s="22"/>
      <c r="C54" s="22"/>
      <c r="D54" s="22"/>
    </row>
    <row r="55" spans="1:4" x14ac:dyDescent="0.25">
      <c r="A55" s="69"/>
    </row>
    <row r="56" spans="1:4" x14ac:dyDescent="0.25">
      <c r="A56" s="23"/>
    </row>
    <row r="57" spans="1:4" x14ac:dyDescent="0.25">
      <c r="A57" s="6"/>
    </row>
  </sheetData>
  <mergeCells count="1">
    <mergeCell ref="A1:D1"/>
  </mergeCells>
  <pageMargins left="0.24" right="0.24" top="0.18" bottom="0.16" header="0.18" footer="0.16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Oct2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cp:lastPrinted>2017-10-24T14:00:11Z</cp:lastPrinted>
  <dcterms:created xsi:type="dcterms:W3CDTF">2013-11-20T15:29:32Z</dcterms:created>
  <dcterms:modified xsi:type="dcterms:W3CDTF">2017-11-13T21:15:17Z</dcterms:modified>
</cp:coreProperties>
</file>